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N:\Parent Sub\FYE 2021\"/>
    </mc:Choice>
  </mc:AlternateContent>
  <xr:revisionPtr revIDLastSave="0" documentId="13_ncr:1_{7629E909-4BF9-418F-984D-F33E47196CDD}" xr6:coauthVersionLast="47" xr6:coauthVersionMax="47" xr10:uidLastSave="{00000000-0000-0000-0000-000000000000}"/>
  <bookViews>
    <workbookView xWindow="-108" yWindow="-108" windowWidth="23256" windowHeight="13896" activeTab="1" xr2:uid="{B17ECA5A-A17F-4CEF-A20C-B96736BE1331}"/>
  </bookViews>
  <sheets>
    <sheet name="Glossary" sheetId="2" r:id="rId1"/>
    <sheet name="Parent Sub FYE 2021 Margins" sheetId="1" r:id="rId2"/>
  </sheets>
  <definedNames>
    <definedName name="_1_2003_Nursing_Detail" localSheetId="0">#REF!</definedName>
    <definedName name="_1_2003_Nursing_Detail">#REF!</definedName>
    <definedName name="_xlnm._FilterDatabase" localSheetId="1" hidden="1">'Parent Sub FYE 2021 Margins'!$A$1:$T$26</definedName>
    <definedName name="Core">#REF!</definedName>
    <definedName name="Nursing_Indicators" localSheetId="0">#REF!</definedName>
    <definedName name="Nursing_Indicato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<sst xmlns="http://schemas.openxmlformats.org/spreadsheetml/2006/main" count="82" uniqueCount="68">
  <si>
    <t>Facility Name</t>
  </si>
  <si>
    <t>Facility Number</t>
  </si>
  <si>
    <t>Fiscal Year End</t>
  </si>
  <si>
    <t>Net Patient Revenue</t>
  </si>
  <si>
    <t>Other Revenue</t>
  </si>
  <si>
    <t>Net Assets Released from Restrictions</t>
  </si>
  <si>
    <t>Total Operating Revenue</t>
  </si>
  <si>
    <t>Total Operating Expenses</t>
  </si>
  <si>
    <t>Interest, Tax, Depreciation, and Amortization Expense</t>
  </si>
  <si>
    <t>EBITDA</t>
  </si>
  <si>
    <t>Operating Income</t>
  </si>
  <si>
    <t>Non Operating Gains or Losses</t>
  </si>
  <si>
    <t>Revenue and Gains in Excess of Expenses and Losses</t>
  </si>
  <si>
    <t>EBITDA Margin</t>
  </si>
  <si>
    <t>2021 Operating Margin</t>
  </si>
  <si>
    <t>2020 Operating Margin</t>
  </si>
  <si>
    <t>Operating Margin Variance</t>
  </si>
  <si>
    <t>2021 Total Margin</t>
  </si>
  <si>
    <t>2020 Total Margin</t>
  </si>
  <si>
    <t>Total Margin Variance</t>
  </si>
  <si>
    <t>Augusta Health Care Inc.</t>
  </si>
  <si>
    <t>Ballad Health</t>
  </si>
  <si>
    <t>Bath County Community Hospital</t>
  </si>
  <si>
    <t>Bon Secours Mercy Health Hampton Roads</t>
  </si>
  <si>
    <t>Bon Secours Mercy Health Richmond</t>
  </si>
  <si>
    <t>Buchanan General Hospital</t>
  </si>
  <si>
    <t>Carilion Clinic</t>
  </si>
  <si>
    <t>Centra Health, Inc.</t>
  </si>
  <si>
    <t>Chesapeake Regional Healthcare</t>
  </si>
  <si>
    <t>Children's Health System, Inc.</t>
  </si>
  <si>
    <t>Encompass Health Corporation</t>
  </si>
  <si>
    <t>HCA Healthcare Capital Division</t>
  </si>
  <si>
    <t>Hospital Authority of Norfolk</t>
  </si>
  <si>
    <t>Inova Health System</t>
  </si>
  <si>
    <t>LifePoint Health</t>
  </si>
  <si>
    <t>Mary Washington Healthcare</t>
  </si>
  <si>
    <t>Novant Health</t>
  </si>
  <si>
    <t>Riverside Healthcare Association, Inc.</t>
  </si>
  <si>
    <t>Select Medical</t>
  </si>
  <si>
    <t>Sentara Healthcare</t>
  </si>
  <si>
    <t>Universal Health Services, Inc</t>
  </si>
  <si>
    <t>University of Virginia</t>
  </si>
  <si>
    <t>Valley Health System</t>
  </si>
  <si>
    <t>VCU Health System</t>
  </si>
  <si>
    <t>Virginia Hospital Center</t>
  </si>
  <si>
    <t>Glossary</t>
  </si>
  <si>
    <t>Field</t>
  </si>
  <si>
    <t>Definition</t>
  </si>
  <si>
    <t>Other Revenue and Operating Gains</t>
  </si>
  <si>
    <t>The sum of all operating expenses.</t>
  </si>
  <si>
    <t>Total of Interest, Tax, Depreciation, and Amortization expenses to be used in calculating EBITDA.</t>
  </si>
  <si>
    <t xml:space="preserve">Non-operating gains and losses resulting from transactions incidental or peripheral to the hospital’s central ongoing operations.  This may include such items as gifts received, tax support and subsidies, returns on investment of general funds, and gain or loss on sale of properties, as well as other items.  </t>
  </si>
  <si>
    <t>Operating Margin</t>
  </si>
  <si>
    <t>Total Margin</t>
  </si>
  <si>
    <t>The name of the Parent Company organization.</t>
  </si>
  <si>
    <t>The unique facility identifier used for internal tracking by VHI. This number remains constant to any facility regardless of a name change, sale, etc.</t>
  </si>
  <si>
    <t>Fiscal Year End of the submitted filing for each facility.  All FYEs will be within the same calendar year.</t>
  </si>
  <si>
    <t>Net Patient Revenue is Total Gross Patient Service Revenue, minus Total Contractual Allowances, minus all Charity Care.</t>
  </si>
  <si>
    <t>Revenue or gains from the hospital's ongoing or central operations other than patient care.  These may include activities such as educational or research programs, sales of goods and services to other than patients, and sales of personal convenience items and services to patients.</t>
  </si>
  <si>
    <t>The sum of Net Patient Service Revenue, Other Revenue and Gains, and Net Assets Released from Restrictions.</t>
  </si>
  <si>
    <r>
      <t xml:space="preserve">Earnings Before Interest, Taxes, Depreciation, and Amortization (EBITDA) is a measure of a company's performance.  Eliminating non-cash expenses (depreciation and amortization) and debt interest expenses indicates better income potential. 
</t>
    </r>
    <r>
      <rPr>
        <i/>
        <sz val="11"/>
        <color theme="1"/>
        <rFont val="Calibri"/>
        <family val="2"/>
        <scheme val="minor"/>
      </rPr>
      <t>Formula Used: Total Operating Revenue - Total Operating Expenses + Interest, Tax, Depreciation, and Amortization Expense</t>
    </r>
  </si>
  <si>
    <r>
      <t xml:space="preserve">EBITDA margin is not a generally accepted accounting principle, but the percentage can indicate business cash flow, income tax rates and capital structures. 
</t>
    </r>
    <r>
      <rPr>
        <i/>
        <sz val="11"/>
        <color theme="1"/>
        <rFont val="Calibri"/>
        <family val="2"/>
        <scheme val="minor"/>
      </rPr>
      <t>Formula Used: EBITDA/Total Operating Revenue</t>
    </r>
  </si>
  <si>
    <r>
      <t xml:space="preserve">Operating margin is a financial metric used to measure profitability.  Operating margin is used to measure a company’s pricing strategy and business efficiency by accounting for revenue from business operations. 
</t>
    </r>
    <r>
      <rPr>
        <i/>
        <sz val="11"/>
        <color theme="1"/>
        <rFont val="Calibri"/>
        <family val="2"/>
        <scheme val="minor"/>
      </rPr>
      <t>Formula Used: Operating Income/Total Operating Revenue</t>
    </r>
  </si>
  <si>
    <r>
      <t xml:space="preserve">Percent difference of Operating Margin from prior year. 
</t>
    </r>
    <r>
      <rPr>
        <i/>
        <sz val="11"/>
        <color theme="1"/>
        <rFont val="Calibri"/>
        <family val="2"/>
        <scheme val="minor"/>
      </rPr>
      <t>Formula Used: CY Operating Margin - PY Operating Margin (expressed as a percentage)</t>
    </r>
  </si>
  <si>
    <r>
      <t xml:space="preserve">Percent difference of Total Margin from prior year. 
</t>
    </r>
    <r>
      <rPr>
        <i/>
        <sz val="11"/>
        <color theme="1"/>
        <rFont val="Calibri"/>
        <family val="2"/>
        <scheme val="minor"/>
      </rPr>
      <t>Formula Used: CY Total Margin - PY Total Margin (expressed as a percentage)</t>
    </r>
    <r>
      <rPr>
        <sz val="11"/>
        <color theme="1"/>
        <rFont val="Calibri"/>
        <family val="2"/>
        <scheme val="minor"/>
      </rPr>
      <t xml:space="preserve">
</t>
    </r>
  </si>
  <si>
    <t>The net amount of change in the net assets of the facility.  The sum of operating income and non operating income. 
* Note: In proprietary facilities this is called Net Income.</t>
  </si>
  <si>
    <t>The sum of Total Labor Expenses, Total Non-Labor Expenses, Total Capital Expenses, and Total Tax Expenses .</t>
  </si>
  <si>
    <r>
      <t xml:space="preserve">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t>
    </r>
    <r>
      <rPr>
        <i/>
        <sz val="11"/>
        <color theme="1"/>
        <rFont val="Calibri"/>
        <family val="2"/>
        <scheme val="minor"/>
      </rPr>
      <t>Formula Used: Revenue and Gains in Excess of Expenses and Losses/(Total Operating Revenue + Non Operating Gains or Losses)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</si>
</sst>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_(&quot;$&quot;* #,##0_);_(&quot;$&quot;* \(#,##0\);_(&quot;$&quot;* &quot;-&quot;??_);_(@_)"/>
    <numFmt numFmtId="166"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font>
    <font>
      <b/>
      <sz val="10"/>
      <color theme="1"/>
      <name val="Arial"/>
      <family val="2"/>
    </font>
    <font>
      <sz val="11"/>
      <color rgb="FF000000"/>
      <name val="Calibri"/>
      <family val="2"/>
      <scheme val="minor"/>
    </font>
    <font>
      <sz val="10"/>
      <color theme="1"/>
      <name val="Arial"/>
      <family val="2"/>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249977111117893"/>
        <bgColor rgb="FFC0C0C0"/>
      </patternFill>
    </fill>
    <fill>
      <patternFill patternType="solid">
        <fgColor theme="2"/>
        <bgColor indexed="64"/>
      </patternFill>
    </fill>
  </fills>
  <borders count="8">
    <border>
      <left/>
      <right/>
      <top/>
      <bottom/>
      <diagonal/>
    </border>
    <border>
      <left style="thick">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10" fontId="3" fillId="3" borderId="3" xfId="0" applyNumberFormat="1" applyFont="1" applyFill="1" applyBorder="1" applyAlignment="1">
      <alignment horizontal="center" vertical="center" wrapText="1"/>
    </xf>
    <xf numFmtId="0" fontId="4" fillId="0" borderId="0" xfId="0" applyFont="1" applyAlignment="1">
      <alignment wrapText="1"/>
    </xf>
    <xf numFmtId="0" fontId="2" fillId="0" borderId="3" xfId="0" applyFont="1" applyBorder="1" applyAlignment="1">
      <alignment horizontal="center" vertical="center" wrapText="1"/>
    </xf>
    <xf numFmtId="0" fontId="0" fillId="0" borderId="4" xfId="0" applyBorder="1" applyAlignment="1">
      <alignment horizontal="center"/>
    </xf>
    <xf numFmtId="14" fontId="0" fillId="0" borderId="3" xfId="0" applyNumberFormat="1" applyBorder="1" applyAlignment="1">
      <alignment horizontal="center"/>
    </xf>
    <xf numFmtId="165" fontId="0" fillId="0" borderId="3" xfId="1" applyNumberFormat="1" applyFont="1" applyBorder="1" applyAlignment="1">
      <alignment horizontal="center"/>
    </xf>
    <xf numFmtId="165" fontId="5" fillId="0" borderId="3" xfId="0" applyNumberFormat="1" applyFont="1" applyBorder="1" applyAlignment="1">
      <alignment horizontal="right" vertical="center" wrapText="1"/>
    </xf>
    <xf numFmtId="166" fontId="0" fillId="0" borderId="3" xfId="0" applyNumberFormat="1" applyBorder="1"/>
    <xf numFmtId="0" fontId="6" fillId="0" borderId="0" xfId="0" applyFont="1"/>
    <xf numFmtId="0" fontId="6" fillId="0" borderId="0" xfId="0" applyFont="1" applyAlignment="1">
      <alignment horizontal="center"/>
    </xf>
    <xf numFmtId="164" fontId="6" fillId="0" borderId="0" xfId="0" applyNumberFormat="1" applyFont="1"/>
    <xf numFmtId="3" fontId="6" fillId="0" borderId="0" xfId="0" applyNumberFormat="1" applyFont="1"/>
    <xf numFmtId="166" fontId="6" fillId="0" borderId="0" xfId="0" applyNumberFormat="1" applyFont="1"/>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3" fontId="7"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1" fontId="7" fillId="0" borderId="3" xfId="0" applyNumberFormat="1" applyFont="1" applyBorder="1" applyAlignment="1">
      <alignment horizontal="center" vertical="center" wrapText="1"/>
    </xf>
    <xf numFmtId="0" fontId="0" fillId="0" borderId="3" xfId="0" applyBorder="1" applyAlignment="1">
      <alignment horizontal="left" vertical="center"/>
    </xf>
    <xf numFmtId="3" fontId="7" fillId="0" borderId="3" xfId="0" applyNumberFormat="1"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7" xfId="0" applyBorder="1" applyAlignment="1">
      <alignment horizontal="center" vertical="center"/>
    </xf>
  </cellXfs>
  <cellStyles count="2">
    <cellStyle name="Currency" xfId="1" builtinId="4"/>
    <cellStyle name="Normal" xfId="0" builtinId="0"/>
  </cellStyles>
  <dxfs count="4">
    <dxf>
      <fill>
        <patternFill>
          <fgColor rgb="FFC00000"/>
        </patternFill>
      </fill>
    </dxf>
    <dxf>
      <fill>
        <patternFill>
          <fgColor rgb="FFC00000"/>
        </patternFill>
      </fill>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B2B0-5762-447A-A65A-ECCEF5FCF6EE}">
  <dimension ref="A1:XFC45"/>
  <sheetViews>
    <sheetView workbookViewId="0">
      <selection activeCell="B12" sqref="B12"/>
    </sheetView>
  </sheetViews>
  <sheetFormatPr defaultColWidth="0" defaultRowHeight="14.4" zeroHeight="1" x14ac:dyDescent="0.3"/>
  <cols>
    <col min="1" max="1" width="33.44140625" bestFit="1" customWidth="1"/>
    <col min="2" max="2" width="111.88671875" customWidth="1"/>
    <col min="3" max="16383" width="8.88671875" hidden="1"/>
    <col min="16384" max="16384" width="48.5546875" hidden="1"/>
  </cols>
  <sheetData>
    <row r="1" spans="1:2" x14ac:dyDescent="0.3">
      <c r="A1" s="27" t="s">
        <v>45</v>
      </c>
      <c r="B1" s="28"/>
    </row>
    <row r="2" spans="1:2" x14ac:dyDescent="0.3">
      <c r="A2" s="19" t="s">
        <v>46</v>
      </c>
      <c r="B2" s="20" t="s">
        <v>47</v>
      </c>
    </row>
    <row r="3" spans="1:2" ht="30" customHeight="1" x14ac:dyDescent="0.3">
      <c r="A3" s="21" t="s">
        <v>0</v>
      </c>
      <c r="B3" s="22" t="s">
        <v>54</v>
      </c>
    </row>
    <row r="4" spans="1:2" ht="30" customHeight="1" x14ac:dyDescent="0.3">
      <c r="A4" s="21" t="s">
        <v>1</v>
      </c>
      <c r="B4" s="22" t="s">
        <v>55</v>
      </c>
    </row>
    <row r="5" spans="1:2" ht="30" customHeight="1" x14ac:dyDescent="0.3">
      <c r="A5" s="21" t="s">
        <v>2</v>
      </c>
      <c r="B5" s="22" t="s">
        <v>56</v>
      </c>
    </row>
    <row r="6" spans="1:2" ht="45" customHeight="1" x14ac:dyDescent="0.3">
      <c r="A6" s="21" t="s">
        <v>3</v>
      </c>
      <c r="B6" s="22" t="s">
        <v>57</v>
      </c>
    </row>
    <row r="7" spans="1:2" ht="60" customHeight="1" x14ac:dyDescent="0.3">
      <c r="A7" s="21" t="s">
        <v>48</v>
      </c>
      <c r="B7" s="22" t="s">
        <v>58</v>
      </c>
    </row>
    <row r="8" spans="1:2" ht="30" customHeight="1" x14ac:dyDescent="0.3">
      <c r="A8" s="21" t="s">
        <v>6</v>
      </c>
      <c r="B8" s="22" t="s">
        <v>59</v>
      </c>
    </row>
    <row r="9" spans="1:2" ht="30" customHeight="1" x14ac:dyDescent="0.3">
      <c r="A9" s="21" t="s">
        <v>7</v>
      </c>
      <c r="B9" s="22" t="s">
        <v>49</v>
      </c>
    </row>
    <row r="10" spans="1:2" ht="30" customHeight="1" x14ac:dyDescent="0.3">
      <c r="A10" s="21" t="s">
        <v>8</v>
      </c>
      <c r="B10" s="22" t="s">
        <v>50</v>
      </c>
    </row>
    <row r="11" spans="1:2" ht="60" customHeight="1" x14ac:dyDescent="0.3">
      <c r="A11" s="21" t="s">
        <v>9</v>
      </c>
      <c r="B11" s="22" t="s">
        <v>60</v>
      </c>
    </row>
    <row r="12" spans="1:2" ht="30" customHeight="1" x14ac:dyDescent="0.3">
      <c r="A12" s="21" t="s">
        <v>10</v>
      </c>
      <c r="B12" s="22" t="s">
        <v>66</v>
      </c>
    </row>
    <row r="13" spans="1:2" ht="60" customHeight="1" x14ac:dyDescent="0.3">
      <c r="A13" s="21" t="s">
        <v>11</v>
      </c>
      <c r="B13" s="22" t="s">
        <v>51</v>
      </c>
    </row>
    <row r="14" spans="1:2" ht="45" customHeight="1" x14ac:dyDescent="0.3">
      <c r="A14" s="21" t="s">
        <v>12</v>
      </c>
      <c r="B14" s="22" t="s">
        <v>65</v>
      </c>
    </row>
    <row r="15" spans="1:2" ht="45" customHeight="1" x14ac:dyDescent="0.3">
      <c r="A15" s="21" t="s">
        <v>13</v>
      </c>
      <c r="B15" s="22" t="s">
        <v>61</v>
      </c>
    </row>
    <row r="16" spans="1:2" ht="60" customHeight="1" x14ac:dyDescent="0.3">
      <c r="A16" s="21" t="s">
        <v>52</v>
      </c>
      <c r="B16" s="22" t="s">
        <v>62</v>
      </c>
    </row>
    <row r="17" spans="1:2" ht="45" customHeight="1" x14ac:dyDescent="0.3">
      <c r="A17" s="21" t="s">
        <v>16</v>
      </c>
      <c r="B17" s="22" t="s">
        <v>63</v>
      </c>
    </row>
    <row r="18" spans="1:2" ht="75" customHeight="1" x14ac:dyDescent="0.3">
      <c r="A18" s="21" t="s">
        <v>53</v>
      </c>
      <c r="B18" s="22" t="s">
        <v>67</v>
      </c>
    </row>
    <row r="19" spans="1:2" ht="45" customHeight="1" x14ac:dyDescent="0.3">
      <c r="A19" s="21" t="s">
        <v>19</v>
      </c>
      <c r="B19" s="23" t="s">
        <v>64</v>
      </c>
    </row>
    <row r="20" spans="1:2" ht="30" hidden="1" customHeight="1" x14ac:dyDescent="0.3">
      <c r="A20" s="21"/>
      <c r="B20" s="22"/>
    </row>
    <row r="21" spans="1:2" ht="60" hidden="1" customHeight="1" x14ac:dyDescent="0.3">
      <c r="A21" s="21"/>
      <c r="B21" s="22"/>
    </row>
    <row r="22" spans="1:2" ht="45" hidden="1" customHeight="1" x14ac:dyDescent="0.3">
      <c r="A22" s="21"/>
      <c r="B22" s="22"/>
    </row>
    <row r="23" spans="1:2" ht="30" hidden="1" customHeight="1" x14ac:dyDescent="0.3">
      <c r="A23" s="21"/>
      <c r="B23" s="22"/>
    </row>
    <row r="24" spans="1:2" ht="30" hidden="1" customHeight="1" x14ac:dyDescent="0.3">
      <c r="A24" s="21"/>
      <c r="B24" s="22"/>
    </row>
    <row r="25" spans="1:2" ht="30" hidden="1" customHeight="1" x14ac:dyDescent="0.3">
      <c r="A25" s="21"/>
      <c r="B25" s="22"/>
    </row>
    <row r="26" spans="1:2" ht="30" hidden="1" customHeight="1" x14ac:dyDescent="0.3">
      <c r="A26" s="21"/>
      <c r="B26" s="22"/>
    </row>
    <row r="27" spans="1:2" ht="30" hidden="1" customHeight="1" x14ac:dyDescent="0.3">
      <c r="A27" s="21"/>
      <c r="B27" s="22"/>
    </row>
    <row r="28" spans="1:2" ht="30" hidden="1" customHeight="1" x14ac:dyDescent="0.3">
      <c r="A28" s="21"/>
      <c r="B28" s="22"/>
    </row>
    <row r="29" spans="1:2" ht="30" hidden="1" customHeight="1" x14ac:dyDescent="0.3">
      <c r="A29" s="21"/>
      <c r="B29" s="22"/>
    </row>
    <row r="30" spans="1:2" ht="45" hidden="1" customHeight="1" x14ac:dyDescent="0.3">
      <c r="A30" s="21"/>
      <c r="B30" s="22"/>
    </row>
    <row r="31" spans="1:2" ht="60" hidden="1" customHeight="1" x14ac:dyDescent="0.3">
      <c r="A31" s="21"/>
      <c r="B31" s="22"/>
    </row>
    <row r="32" spans="1:2" ht="45" hidden="1" customHeight="1" x14ac:dyDescent="0.3">
      <c r="A32" s="21"/>
      <c r="B32" s="22"/>
    </row>
    <row r="33" spans="1:2" ht="60" hidden="1" customHeight="1" x14ac:dyDescent="0.3">
      <c r="A33" s="21"/>
      <c r="B33" s="22"/>
    </row>
    <row r="34" spans="1:2" ht="45" hidden="1" customHeight="1" x14ac:dyDescent="0.3">
      <c r="A34" s="21"/>
      <c r="B34" s="22"/>
    </row>
    <row r="35" spans="1:2" ht="45" hidden="1" customHeight="1" x14ac:dyDescent="0.3">
      <c r="A35" s="21"/>
      <c r="B35" s="22"/>
    </row>
    <row r="36" spans="1:2" ht="45" hidden="1" customHeight="1" x14ac:dyDescent="0.3">
      <c r="A36" s="21"/>
      <c r="B36" s="22"/>
    </row>
    <row r="37" spans="1:2" ht="60" hidden="1" customHeight="1" x14ac:dyDescent="0.3">
      <c r="A37" s="21"/>
      <c r="B37" s="22"/>
    </row>
    <row r="38" spans="1:2" ht="45" hidden="1" customHeight="1" x14ac:dyDescent="0.3">
      <c r="A38" s="21"/>
      <c r="B38" s="22"/>
    </row>
    <row r="39" spans="1:2" ht="30" hidden="1" customHeight="1" x14ac:dyDescent="0.3">
      <c r="A39" s="24"/>
      <c r="B39" s="22"/>
    </row>
    <row r="40" spans="1:2" ht="45" hidden="1" customHeight="1" x14ac:dyDescent="0.3">
      <c r="A40" s="21"/>
      <c r="B40" s="22"/>
    </row>
    <row r="41" spans="1:2" ht="15" hidden="1" customHeight="1" x14ac:dyDescent="0.3">
      <c r="A41" s="25"/>
      <c r="B41" s="26"/>
    </row>
    <row r="42" spans="1:2" ht="15" hidden="1" customHeight="1" x14ac:dyDescent="0.3">
      <c r="A42" s="25"/>
      <c r="B42" s="26"/>
    </row>
    <row r="43" spans="1:2" ht="15" hidden="1" customHeight="1" x14ac:dyDescent="0.3">
      <c r="A43" s="25"/>
      <c r="B43" s="26"/>
    </row>
    <row r="44" spans="1:2" ht="15" hidden="1" customHeight="1" x14ac:dyDescent="0.3">
      <c r="A44" s="25"/>
      <c r="B44" s="26"/>
    </row>
    <row r="45" spans="1:2" ht="15" hidden="1" customHeight="1" x14ac:dyDescent="0.3">
      <c r="A45" s="29"/>
      <c r="B45" s="29"/>
    </row>
  </sheetData>
  <mergeCells count="2">
    <mergeCell ref="A1:B1"/>
    <mergeCell ref="A45: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446F-94EF-4FA1-9599-DB82C48DEFE0}">
  <dimension ref="A1:T26"/>
  <sheetViews>
    <sheetView tabSelected="1" workbookViewId="0">
      <selection activeCell="S2" sqref="S2:S26"/>
    </sheetView>
  </sheetViews>
  <sheetFormatPr defaultColWidth="8.88671875" defaultRowHeight="13.2" zeroHeight="1" x14ac:dyDescent="0.25"/>
  <cols>
    <col min="1" max="1" width="41.6640625" style="14" customWidth="1"/>
    <col min="2" max="2" width="14.109375" style="15" bestFit="1" customWidth="1"/>
    <col min="3" max="3" width="10.88671875" style="16" bestFit="1" customWidth="1"/>
    <col min="4" max="4" width="14.88671875" style="17" customWidth="1"/>
    <col min="5" max="5" width="17.109375" style="17" customWidth="1"/>
    <col min="6" max="6" width="13.6640625" style="17" bestFit="1" customWidth="1"/>
    <col min="7" max="7" width="17.44140625" style="17" bestFit="1" customWidth="1"/>
    <col min="8" max="8" width="16.5546875" style="17" customWidth="1"/>
    <col min="9" max="9" width="14.5546875" style="17" customWidth="1"/>
    <col min="10" max="10" width="16.33203125" style="17" customWidth="1"/>
    <col min="11" max="11" width="14.5546875" style="17" customWidth="1"/>
    <col min="12" max="13" width="15.88671875" style="17" customWidth="1"/>
    <col min="14" max="16" width="11.6640625" style="18" customWidth="1"/>
    <col min="17" max="17" width="10.44140625" style="14" customWidth="1"/>
    <col min="18" max="16384" width="8.88671875" style="14"/>
  </cols>
  <sheetData>
    <row r="1" spans="1:20" s="7" customFormat="1" ht="99.15" customHeight="1" thickTop="1" x14ac:dyDescent="0.25">
      <c r="A1" s="1" t="s">
        <v>0</v>
      </c>
      <c r="B1" s="2" t="s">
        <v>1</v>
      </c>
      <c r="C1" s="3" t="s">
        <v>2</v>
      </c>
      <c r="D1" s="4" t="s">
        <v>3</v>
      </c>
      <c r="E1" s="4" t="s">
        <v>4</v>
      </c>
      <c r="F1" s="4" t="s">
        <v>5</v>
      </c>
      <c r="G1" s="4" t="s">
        <v>6</v>
      </c>
      <c r="H1" s="4" t="s">
        <v>7</v>
      </c>
      <c r="I1" s="4" t="s">
        <v>8</v>
      </c>
      <c r="J1" s="4" t="s">
        <v>9</v>
      </c>
      <c r="K1" s="4" t="s">
        <v>10</v>
      </c>
      <c r="L1" s="4" t="s">
        <v>11</v>
      </c>
      <c r="M1" s="4" t="s">
        <v>12</v>
      </c>
      <c r="N1" s="5" t="s">
        <v>13</v>
      </c>
      <c r="O1" s="6" t="s">
        <v>14</v>
      </c>
      <c r="P1" s="6" t="s">
        <v>15</v>
      </c>
      <c r="Q1" s="6" t="s">
        <v>16</v>
      </c>
      <c r="R1" s="6" t="s">
        <v>17</v>
      </c>
      <c r="S1" s="6" t="s">
        <v>18</v>
      </c>
      <c r="T1" s="6" t="s">
        <v>19</v>
      </c>
    </row>
    <row r="2" spans="1:20" customFormat="1" ht="14.4" x14ac:dyDescent="0.3">
      <c r="A2" s="8" t="s">
        <v>20</v>
      </c>
      <c r="B2" s="9">
        <v>118</v>
      </c>
      <c r="C2" s="10">
        <v>44561</v>
      </c>
      <c r="D2" s="11">
        <v>420732467</v>
      </c>
      <c r="E2" s="11">
        <v>12234100</v>
      </c>
      <c r="F2" s="11">
        <v>725077</v>
      </c>
      <c r="G2" s="12">
        <v>433691644</v>
      </c>
      <c r="H2" s="11">
        <v>412112716</v>
      </c>
      <c r="I2" s="12">
        <v>31713595</v>
      </c>
      <c r="J2" s="12">
        <v>53292523</v>
      </c>
      <c r="K2" s="12">
        <v>21578928</v>
      </c>
      <c r="L2" s="12">
        <v>75308285</v>
      </c>
      <c r="M2" s="12">
        <v>96887213</v>
      </c>
      <c r="N2" s="13">
        <v>0.1228811385630478</v>
      </c>
      <c r="O2" s="13">
        <v>4.9756384054289039E-2</v>
      </c>
      <c r="P2" s="13">
        <v>3.2263387417746016E-2</v>
      </c>
      <c r="Q2" s="13">
        <v>1.7492996636543023E-2</v>
      </c>
      <c r="R2" s="13">
        <v>0.19034818568707501</v>
      </c>
      <c r="S2" s="13">
        <v>0.16516249363855909</v>
      </c>
      <c r="T2" s="13">
        <v>-0.13311732438353527</v>
      </c>
    </row>
    <row r="3" spans="1:20" customFormat="1" ht="14.4" x14ac:dyDescent="0.3">
      <c r="A3" s="8" t="s">
        <v>21</v>
      </c>
      <c r="B3" s="9">
        <v>309</v>
      </c>
      <c r="C3" s="10">
        <v>44377</v>
      </c>
      <c r="D3" s="11">
        <v>451746319</v>
      </c>
      <c r="E3" s="11">
        <v>73296128</v>
      </c>
      <c r="F3" s="11">
        <v>0</v>
      </c>
      <c r="G3" s="12">
        <v>525042447</v>
      </c>
      <c r="H3" s="11">
        <v>481377649</v>
      </c>
      <c r="I3" s="12">
        <v>45218305</v>
      </c>
      <c r="J3" s="12">
        <v>88883103</v>
      </c>
      <c r="K3" s="12">
        <v>43664798</v>
      </c>
      <c r="L3" s="12">
        <v>5380785</v>
      </c>
      <c r="M3" s="12">
        <v>49045583</v>
      </c>
      <c r="N3" s="13">
        <v>0.16928746143833207</v>
      </c>
      <c r="O3" s="13">
        <v>8.316431985545733E-2</v>
      </c>
      <c r="P3" s="13">
        <v>0.10484652320893231</v>
      </c>
      <c r="Q3" s="13">
        <v>-2.1682203353474983E-2</v>
      </c>
      <c r="R3" s="13">
        <v>9.2464997837802099E-2</v>
      </c>
      <c r="S3" s="13">
        <v>0.12281166060043083</v>
      </c>
      <c r="T3" s="13">
        <v>-1.4090680182915219E-2</v>
      </c>
    </row>
    <row r="4" spans="1:20" customFormat="1" ht="14.4" x14ac:dyDescent="0.3">
      <c r="A4" s="8" t="s">
        <v>22</v>
      </c>
      <c r="B4" s="9">
        <v>119</v>
      </c>
      <c r="C4" s="10">
        <v>44561</v>
      </c>
      <c r="D4" s="11">
        <v>15742482</v>
      </c>
      <c r="E4" s="11">
        <v>2432124</v>
      </c>
      <c r="F4" s="11">
        <v>0</v>
      </c>
      <c r="G4" s="12">
        <v>18174606</v>
      </c>
      <c r="H4" s="11">
        <v>23567228</v>
      </c>
      <c r="I4" s="12">
        <v>1235455</v>
      </c>
      <c r="J4" s="12">
        <v>-4157167</v>
      </c>
      <c r="K4" s="12">
        <v>-5392622</v>
      </c>
      <c r="L4" s="12">
        <v>20138765</v>
      </c>
      <c r="M4" s="12">
        <v>14746143</v>
      </c>
      <c r="N4" s="13">
        <v>-0.22873491727963732</v>
      </c>
      <c r="O4" s="13">
        <v>-0.29671190671203546</v>
      </c>
      <c r="P4" s="13">
        <v>-0.37688149357996975</v>
      </c>
      <c r="Q4" s="13">
        <v>8.0169586867934295E-2</v>
      </c>
      <c r="R4" s="13">
        <v>0.38488242133536094</v>
      </c>
      <c r="S4" s="13">
        <v>0.13324759823218779</v>
      </c>
      <c r="T4" s="13">
        <v>0.69421761652199554</v>
      </c>
    </row>
    <row r="5" spans="1:20" customFormat="1" ht="14.4" x14ac:dyDescent="0.3">
      <c r="A5" s="8" t="s">
        <v>23</v>
      </c>
      <c r="B5" s="9">
        <v>117</v>
      </c>
      <c r="C5" s="10">
        <v>44561</v>
      </c>
      <c r="D5" s="11">
        <v>581862270</v>
      </c>
      <c r="E5" s="11">
        <v>21444590</v>
      </c>
      <c r="F5" s="11">
        <v>0</v>
      </c>
      <c r="G5" s="12">
        <v>603306860</v>
      </c>
      <c r="H5" s="11">
        <v>596437832</v>
      </c>
      <c r="I5" s="12">
        <v>39618919</v>
      </c>
      <c r="J5" s="12">
        <v>46487947</v>
      </c>
      <c r="K5" s="12">
        <v>6869028</v>
      </c>
      <c r="L5" s="12">
        <v>35037905</v>
      </c>
      <c r="M5" s="12">
        <v>41906933</v>
      </c>
      <c r="N5" s="13">
        <v>7.7055226920509409E-2</v>
      </c>
      <c r="O5" s="13">
        <v>1.1385628865549448E-2</v>
      </c>
      <c r="P5" s="13">
        <v>2.1115157893941153E-2</v>
      </c>
      <c r="Q5" s="13">
        <v>-9.7295290283917046E-3</v>
      </c>
      <c r="R5" s="13">
        <v>6.5649372091271085E-2</v>
      </c>
      <c r="S5" s="13">
        <v>5.3229905163196554E-2</v>
      </c>
      <c r="T5" s="13">
        <v>9.3103429117431746E-2</v>
      </c>
    </row>
    <row r="6" spans="1:20" customFormat="1" ht="14.4" x14ac:dyDescent="0.3">
      <c r="A6" s="8" t="s">
        <v>24</v>
      </c>
      <c r="B6" s="9">
        <v>121</v>
      </c>
      <c r="C6" s="10">
        <v>44561</v>
      </c>
      <c r="D6" s="11">
        <v>2014027974</v>
      </c>
      <c r="E6" s="11">
        <v>49496300</v>
      </c>
      <c r="F6" s="11">
        <v>0</v>
      </c>
      <c r="G6" s="12">
        <v>2063524274</v>
      </c>
      <c r="H6" s="11">
        <v>1882069156</v>
      </c>
      <c r="I6" s="12">
        <v>134662089</v>
      </c>
      <c r="J6" s="12">
        <v>316117207</v>
      </c>
      <c r="K6" s="12">
        <v>181455118</v>
      </c>
      <c r="L6" s="12">
        <v>14071810</v>
      </c>
      <c r="M6" s="12">
        <v>195526928</v>
      </c>
      <c r="N6" s="13">
        <v>0.15319287055791619</v>
      </c>
      <c r="O6" s="13">
        <v>8.7934569167079257E-2</v>
      </c>
      <c r="P6" s="13">
        <v>8.7363251494544672E-2</v>
      </c>
      <c r="Q6" s="13">
        <v>5.7131767253458532E-4</v>
      </c>
      <c r="R6" s="13">
        <v>9.4112098836628341E-2</v>
      </c>
      <c r="S6" s="13">
        <v>0.10404268192165628</v>
      </c>
      <c r="T6" s="13">
        <v>-2.1562531277895258E-3</v>
      </c>
    </row>
    <row r="7" spans="1:20" customFormat="1" ht="14.4" x14ac:dyDescent="0.3">
      <c r="A7" s="8" t="s">
        <v>25</v>
      </c>
      <c r="B7" s="9">
        <v>124</v>
      </c>
      <c r="C7" s="10">
        <v>44377</v>
      </c>
      <c r="D7" s="11">
        <v>20288118</v>
      </c>
      <c r="E7" s="11">
        <v>4629089</v>
      </c>
      <c r="F7" s="11">
        <v>0</v>
      </c>
      <c r="G7" s="12">
        <v>24917207</v>
      </c>
      <c r="H7" s="11">
        <v>24277335</v>
      </c>
      <c r="I7" s="12">
        <v>1222435</v>
      </c>
      <c r="J7" s="12">
        <v>1862307</v>
      </c>
      <c r="K7" s="12">
        <v>639872</v>
      </c>
      <c r="L7" s="12">
        <v>2386657</v>
      </c>
      <c r="M7" s="12">
        <v>3026529</v>
      </c>
      <c r="N7" s="13">
        <v>7.4739797281452927E-2</v>
      </c>
      <c r="O7" s="13">
        <v>2.5679924720294695E-2</v>
      </c>
      <c r="P7" s="13">
        <v>-0.10329899244816751</v>
      </c>
      <c r="Q7" s="13">
        <v>0.12897891716846221</v>
      </c>
      <c r="R7" s="13">
        <v>0.11084617913420607</v>
      </c>
      <c r="S7" s="13">
        <v>-0.1496182360776443</v>
      </c>
      <c r="T7" s="13">
        <v>0.14636191269873644</v>
      </c>
    </row>
    <row r="8" spans="1:20" customFormat="1" ht="14.4" x14ac:dyDescent="0.3">
      <c r="A8" s="8" t="s">
        <v>26</v>
      </c>
      <c r="B8" s="9">
        <v>131</v>
      </c>
      <c r="C8" s="10">
        <v>44469</v>
      </c>
      <c r="D8" s="11">
        <v>2005622137</v>
      </c>
      <c r="E8" s="11">
        <v>195494703</v>
      </c>
      <c r="F8" s="11">
        <v>2291286</v>
      </c>
      <c r="G8" s="12">
        <v>2203408126</v>
      </c>
      <c r="H8" s="11">
        <v>2139136010</v>
      </c>
      <c r="I8" s="12">
        <v>183802316</v>
      </c>
      <c r="J8" s="12">
        <v>248074432</v>
      </c>
      <c r="K8" s="12">
        <v>64272116</v>
      </c>
      <c r="L8" s="12">
        <v>570598425</v>
      </c>
      <c r="M8" s="12">
        <v>634870541</v>
      </c>
      <c r="N8" s="13">
        <v>0.11258669198535941</v>
      </c>
      <c r="O8" s="13">
        <v>2.9169410442666216E-2</v>
      </c>
      <c r="P8" s="13">
        <v>1.2010372519938582E-2</v>
      </c>
      <c r="Q8" s="13">
        <v>1.7159037922727632E-2</v>
      </c>
      <c r="R8" s="13">
        <v>0.2288641102059171</v>
      </c>
      <c r="S8" s="13">
        <v>2.310641292582306E-2</v>
      </c>
      <c r="T8" s="13">
        <v>0.17921612341340709</v>
      </c>
    </row>
    <row r="9" spans="1:20" customFormat="1" ht="14.4" x14ac:dyDescent="0.3">
      <c r="A9" s="8" t="s">
        <v>27</v>
      </c>
      <c r="B9" s="9">
        <v>137</v>
      </c>
      <c r="C9" s="10">
        <v>44561</v>
      </c>
      <c r="D9" s="11">
        <v>1194842731</v>
      </c>
      <c r="E9" s="11">
        <v>149104950</v>
      </c>
      <c r="F9" s="11">
        <v>2715222</v>
      </c>
      <c r="G9" s="12">
        <v>1346662903</v>
      </c>
      <c r="H9" s="11">
        <v>1269604484</v>
      </c>
      <c r="I9" s="12">
        <v>109166989</v>
      </c>
      <c r="J9" s="12">
        <v>186225408</v>
      </c>
      <c r="K9" s="12">
        <v>77058419</v>
      </c>
      <c r="L9" s="12">
        <v>94413563</v>
      </c>
      <c r="M9" s="12">
        <v>171471982</v>
      </c>
      <c r="N9" s="13">
        <v>0.13828658054301507</v>
      </c>
      <c r="O9" s="13">
        <v>5.7221758190809838E-2</v>
      </c>
      <c r="P9" s="13">
        <v>-1.2801478378981026E-4</v>
      </c>
      <c r="Q9" s="13">
        <v>5.7349772974599651E-2</v>
      </c>
      <c r="R9" s="13">
        <v>0.11898881568439963</v>
      </c>
      <c r="S9" s="13">
        <v>6.0641843225133843E-2</v>
      </c>
      <c r="T9" s="13">
        <v>0.14828836186466635</v>
      </c>
    </row>
    <row r="10" spans="1:20" customFormat="1" ht="14.4" x14ac:dyDescent="0.3">
      <c r="A10" s="8" t="s">
        <v>28</v>
      </c>
      <c r="B10" s="9">
        <v>146</v>
      </c>
      <c r="C10" s="10">
        <v>44377</v>
      </c>
      <c r="D10" s="11">
        <v>364624992</v>
      </c>
      <c r="E10" s="11">
        <v>4641939</v>
      </c>
      <c r="F10" s="11">
        <v>0</v>
      </c>
      <c r="G10" s="12">
        <v>369266931</v>
      </c>
      <c r="H10" s="11">
        <v>342650047</v>
      </c>
      <c r="I10" s="12">
        <v>23296236</v>
      </c>
      <c r="J10" s="12">
        <v>49913120</v>
      </c>
      <c r="K10" s="12">
        <v>26616884</v>
      </c>
      <c r="L10" s="12">
        <v>30372276</v>
      </c>
      <c r="M10" s="12">
        <v>56989160</v>
      </c>
      <c r="N10" s="13">
        <v>0.13516812855359636</v>
      </c>
      <c r="O10" s="13">
        <v>7.2080334753831507E-2</v>
      </c>
      <c r="P10" s="13">
        <v>3.9363871321268527E-2</v>
      </c>
      <c r="Q10" s="13">
        <v>3.271646343256298E-2</v>
      </c>
      <c r="R10" s="13">
        <v>0.14260152407919277</v>
      </c>
      <c r="S10" s="13">
        <v>6.0341942415992986E-2</v>
      </c>
      <c r="T10" s="13">
        <v>6.7131201697222143E-2</v>
      </c>
    </row>
    <row r="11" spans="1:20" customFormat="1" ht="14.4" x14ac:dyDescent="0.3">
      <c r="A11" s="8" t="s">
        <v>29</v>
      </c>
      <c r="B11" s="9">
        <v>159</v>
      </c>
      <c r="C11" s="10">
        <v>44377</v>
      </c>
      <c r="D11" s="11">
        <v>422657737</v>
      </c>
      <c r="E11" s="11">
        <v>103007864</v>
      </c>
      <c r="F11" s="11">
        <v>0</v>
      </c>
      <c r="G11" s="12">
        <v>525665601</v>
      </c>
      <c r="H11" s="11">
        <v>555272044</v>
      </c>
      <c r="I11" s="12">
        <v>34978078</v>
      </c>
      <c r="J11" s="12">
        <v>5371635</v>
      </c>
      <c r="K11" s="12">
        <v>-29606443</v>
      </c>
      <c r="L11" s="12">
        <v>133355962</v>
      </c>
      <c r="M11" s="12">
        <v>103749519</v>
      </c>
      <c r="N11" s="13">
        <v>1.0218730291236995E-2</v>
      </c>
      <c r="O11" s="13">
        <v>-5.6321819315698386E-2</v>
      </c>
      <c r="P11" s="13">
        <v>3.6534004943432105E-2</v>
      </c>
      <c r="Q11" s="13">
        <v>-9.2855824259130498E-2</v>
      </c>
      <c r="R11" s="13">
        <v>0.15742962723057363</v>
      </c>
      <c r="S11" s="13">
        <v>0.11220989064991208</v>
      </c>
      <c r="T11" s="13">
        <v>6.4906240884856442E-2</v>
      </c>
    </row>
    <row r="12" spans="1:20" customFormat="1" ht="14.4" x14ac:dyDescent="0.3">
      <c r="A12" s="8" t="s">
        <v>30</v>
      </c>
      <c r="B12" s="9">
        <v>249</v>
      </c>
      <c r="C12" s="10">
        <v>44561</v>
      </c>
      <c r="D12" s="11">
        <v>195188623</v>
      </c>
      <c r="E12" s="11">
        <v>341368</v>
      </c>
      <c r="F12" s="11">
        <v>0</v>
      </c>
      <c r="G12" s="12">
        <v>195529991</v>
      </c>
      <c r="H12" s="11">
        <v>174068125</v>
      </c>
      <c r="I12" s="12">
        <v>13984517</v>
      </c>
      <c r="J12" s="12">
        <v>35446383</v>
      </c>
      <c r="K12" s="12">
        <v>21461866</v>
      </c>
      <c r="L12" s="12">
        <v>-114722</v>
      </c>
      <c r="M12" s="12">
        <v>21347144</v>
      </c>
      <c r="N12" s="13">
        <v>0.18128361188335554</v>
      </c>
      <c r="O12" s="13">
        <v>0.10976252742731421</v>
      </c>
      <c r="P12" s="13">
        <v>8.5718928790978297E-2</v>
      </c>
      <c r="Q12" s="13">
        <v>2.4043598636335914E-2</v>
      </c>
      <c r="R12" s="13">
        <v>0.10923989772774613</v>
      </c>
      <c r="S12" s="13">
        <v>8.5718928790978297E-2</v>
      </c>
      <c r="T12" s="13">
        <v>-2.1348364738724687E-2</v>
      </c>
    </row>
    <row r="13" spans="1:20" customFormat="1" ht="14.4" x14ac:dyDescent="0.3">
      <c r="A13" s="8" t="s">
        <v>31</v>
      </c>
      <c r="B13" s="9">
        <v>240</v>
      </c>
      <c r="C13" s="10">
        <v>44561</v>
      </c>
      <c r="D13" s="11">
        <v>3488776372</v>
      </c>
      <c r="E13" s="11">
        <v>91243596</v>
      </c>
      <c r="F13" s="11">
        <v>0</v>
      </c>
      <c r="G13" s="12">
        <v>3580019968</v>
      </c>
      <c r="H13" s="11">
        <v>2846272659</v>
      </c>
      <c r="I13" s="12">
        <v>438004568</v>
      </c>
      <c r="J13" s="12">
        <v>1171751877</v>
      </c>
      <c r="K13" s="12">
        <v>733747309</v>
      </c>
      <c r="L13" s="12">
        <v>0</v>
      </c>
      <c r="M13" s="12">
        <v>733747309</v>
      </c>
      <c r="N13" s="13">
        <v>0.32730316799171549</v>
      </c>
      <c r="O13" s="13">
        <v>0.20495620570795653</v>
      </c>
      <c r="P13" s="13">
        <v>0.16151437114208056</v>
      </c>
      <c r="Q13" s="13">
        <v>4.344183456587597E-2</v>
      </c>
      <c r="R13" s="13">
        <v>0.20495620570795653</v>
      </c>
      <c r="S13" s="13">
        <v>0.16152737592019581</v>
      </c>
      <c r="T13" s="13">
        <v>6.1945558991795352E-2</v>
      </c>
    </row>
    <row r="14" spans="1:20" customFormat="1" ht="14.4" x14ac:dyDescent="0.3">
      <c r="A14" s="8" t="s">
        <v>32</v>
      </c>
      <c r="B14" s="9">
        <v>255</v>
      </c>
      <c r="C14" s="10">
        <v>44377</v>
      </c>
      <c r="D14" s="11">
        <v>39864133</v>
      </c>
      <c r="E14" s="11">
        <v>1283874</v>
      </c>
      <c r="F14" s="11">
        <v>0</v>
      </c>
      <c r="G14" s="12">
        <v>41148007</v>
      </c>
      <c r="H14" s="11">
        <v>39755128</v>
      </c>
      <c r="I14" s="12">
        <v>2666098</v>
      </c>
      <c r="J14" s="12">
        <v>4058977</v>
      </c>
      <c r="K14" s="12">
        <v>1392879</v>
      </c>
      <c r="L14" s="12">
        <v>110369</v>
      </c>
      <c r="M14" s="12">
        <v>1503248</v>
      </c>
      <c r="N14" s="13">
        <v>9.8643343771181918E-2</v>
      </c>
      <c r="O14" s="13">
        <v>3.3850460849780648E-2</v>
      </c>
      <c r="P14" s="13">
        <v>5.5474412519030368E-2</v>
      </c>
      <c r="Q14" s="13">
        <v>-2.1623951669249721E-2</v>
      </c>
      <c r="R14" s="13">
        <v>3.643497746978698E-2</v>
      </c>
      <c r="S14" s="13">
        <v>7.50016160312936E-2</v>
      </c>
      <c r="T14" s="13">
        <v>-4.3108951167879495E-3</v>
      </c>
    </row>
    <row r="15" spans="1:20" customFormat="1" ht="14.4" x14ac:dyDescent="0.3">
      <c r="A15" s="8" t="s">
        <v>33</v>
      </c>
      <c r="B15" s="9">
        <v>259</v>
      </c>
      <c r="C15" s="10">
        <v>44561</v>
      </c>
      <c r="D15" s="11">
        <v>4475723803</v>
      </c>
      <c r="E15" s="11">
        <v>233492066</v>
      </c>
      <c r="F15" s="11">
        <v>15018676</v>
      </c>
      <c r="G15" s="12">
        <v>4724234545</v>
      </c>
      <c r="H15" s="11">
        <v>4439386190</v>
      </c>
      <c r="I15" s="12">
        <v>377153432</v>
      </c>
      <c r="J15" s="12">
        <v>662001787</v>
      </c>
      <c r="K15" s="12">
        <v>284848355</v>
      </c>
      <c r="L15" s="12">
        <v>1161507870</v>
      </c>
      <c r="M15" s="12">
        <v>1446356225</v>
      </c>
      <c r="N15" s="13">
        <v>0.14012889933685543</v>
      </c>
      <c r="O15" s="13">
        <v>6.0295134013080634E-2</v>
      </c>
      <c r="P15" s="13">
        <v>6.7443380334245753E-2</v>
      </c>
      <c r="Q15" s="13">
        <v>-7.1482463211651193E-3</v>
      </c>
      <c r="R15" s="13">
        <v>0.24573896086820171</v>
      </c>
      <c r="S15" s="13">
        <v>0.21364216959707691</v>
      </c>
      <c r="T15" s="13">
        <v>0.18736481627073998</v>
      </c>
    </row>
    <row r="16" spans="1:20" customFormat="1" ht="14.4" x14ac:dyDescent="0.3">
      <c r="A16" s="8" t="s">
        <v>34</v>
      </c>
      <c r="B16" s="9">
        <v>277</v>
      </c>
      <c r="C16" s="10">
        <v>44561</v>
      </c>
      <c r="D16" s="11">
        <v>740421482</v>
      </c>
      <c r="E16" s="11">
        <v>10669305</v>
      </c>
      <c r="F16" s="11">
        <v>0</v>
      </c>
      <c r="G16" s="12">
        <v>751090787</v>
      </c>
      <c r="H16" s="11">
        <v>656593447</v>
      </c>
      <c r="I16" s="12">
        <v>30466678</v>
      </c>
      <c r="J16" s="12">
        <v>124964018</v>
      </c>
      <c r="K16" s="12">
        <v>94497340</v>
      </c>
      <c r="L16" s="12">
        <v>0</v>
      </c>
      <c r="M16" s="12">
        <v>94497340</v>
      </c>
      <c r="N16" s="13">
        <v>0.16637671525586162</v>
      </c>
      <c r="O16" s="13">
        <v>0.12581347239984186</v>
      </c>
      <c r="P16" s="13">
        <v>0.13467643918686059</v>
      </c>
      <c r="Q16" s="13">
        <v>-8.8629667870187279E-3</v>
      </c>
      <c r="R16" s="13">
        <v>0.12581347239984186</v>
      </c>
      <c r="S16" s="13">
        <v>0.13467643918686059</v>
      </c>
      <c r="T16" s="13">
        <v>-1.4098627331092517E-3</v>
      </c>
    </row>
    <row r="17" spans="1:20" customFormat="1" ht="14.4" x14ac:dyDescent="0.3">
      <c r="A17" s="8" t="s">
        <v>35</v>
      </c>
      <c r="B17" s="9">
        <v>291</v>
      </c>
      <c r="C17" s="10">
        <v>44561</v>
      </c>
      <c r="D17" s="11">
        <v>816479524</v>
      </c>
      <c r="E17" s="11">
        <v>78226070</v>
      </c>
      <c r="F17" s="11">
        <v>0</v>
      </c>
      <c r="G17" s="12">
        <v>894705594</v>
      </c>
      <c r="H17" s="11">
        <v>860476104</v>
      </c>
      <c r="I17" s="12">
        <v>51106005</v>
      </c>
      <c r="J17" s="12">
        <v>85335495</v>
      </c>
      <c r="K17" s="12">
        <v>34229490</v>
      </c>
      <c r="L17" s="12">
        <v>40099337</v>
      </c>
      <c r="M17" s="12">
        <v>74328827</v>
      </c>
      <c r="N17" s="13">
        <v>9.5378296025273313E-2</v>
      </c>
      <c r="O17" s="13">
        <v>3.8257824953310843E-2</v>
      </c>
      <c r="P17" s="13">
        <v>3.523436642662181E-2</v>
      </c>
      <c r="Q17" s="13">
        <v>3.0234585266890324E-3</v>
      </c>
      <c r="R17" s="13">
        <v>7.9512660379837036E-2</v>
      </c>
      <c r="S17" s="13">
        <v>7.2985831326580611E-2</v>
      </c>
      <c r="T17" s="13">
        <v>0.12305063958085052</v>
      </c>
    </row>
    <row r="18" spans="1:20" customFormat="1" ht="14.4" x14ac:dyDescent="0.3">
      <c r="A18" s="8" t="s">
        <v>36</v>
      </c>
      <c r="B18" s="9">
        <v>311</v>
      </c>
      <c r="C18" s="10">
        <v>44561</v>
      </c>
      <c r="D18" s="11">
        <v>464558619</v>
      </c>
      <c r="E18" s="11">
        <v>20779189</v>
      </c>
      <c r="F18" s="11">
        <v>0</v>
      </c>
      <c r="G18" s="12">
        <v>485337808</v>
      </c>
      <c r="H18" s="11">
        <v>462180052</v>
      </c>
      <c r="I18" s="12">
        <v>34325300</v>
      </c>
      <c r="J18" s="12">
        <v>57483056</v>
      </c>
      <c r="K18" s="12">
        <v>23157756</v>
      </c>
      <c r="L18" s="12">
        <v>258085</v>
      </c>
      <c r="M18" s="12">
        <v>23415841</v>
      </c>
      <c r="N18" s="13">
        <v>0.11843927065331782</v>
      </c>
      <c r="O18" s="13">
        <v>4.7714716674205605E-2</v>
      </c>
      <c r="P18" s="13">
        <v>7.6286601597160605E-3</v>
      </c>
      <c r="Q18" s="13">
        <v>4.0086056514489543E-2</v>
      </c>
      <c r="R18" s="13">
        <v>4.8220838226899911E-2</v>
      </c>
      <c r="S18" s="13">
        <v>5.8865358547587829E-3</v>
      </c>
      <c r="T18" s="13">
        <v>6.1003579804883579E-2</v>
      </c>
    </row>
    <row r="19" spans="1:20" customFormat="1" ht="14.4" x14ac:dyDescent="0.3">
      <c r="A19" s="8" t="s">
        <v>37</v>
      </c>
      <c r="B19" s="9">
        <v>411</v>
      </c>
      <c r="C19" s="10">
        <v>44561</v>
      </c>
      <c r="D19" s="11">
        <v>1393316664</v>
      </c>
      <c r="E19" s="11">
        <v>183549619</v>
      </c>
      <c r="F19" s="11">
        <v>0</v>
      </c>
      <c r="G19" s="12">
        <v>1576866283</v>
      </c>
      <c r="H19" s="11">
        <v>1495526657</v>
      </c>
      <c r="I19" s="12">
        <v>97336966</v>
      </c>
      <c r="J19" s="12">
        <v>178676592</v>
      </c>
      <c r="K19" s="12">
        <v>81339626</v>
      </c>
      <c r="L19" s="12">
        <v>30371793</v>
      </c>
      <c r="M19" s="12">
        <v>111711419</v>
      </c>
      <c r="N19" s="13">
        <v>0.11331118809901017</v>
      </c>
      <c r="O19" s="13">
        <v>5.1583084042643584E-2</v>
      </c>
      <c r="P19" s="13">
        <v>2.4184462807378716E-2</v>
      </c>
      <c r="Q19" s="13">
        <v>2.7398621235264868E-2</v>
      </c>
      <c r="R19" s="13">
        <v>6.9505209382558206E-2</v>
      </c>
      <c r="S19" s="13">
        <v>2.7715536797750986E-2</v>
      </c>
      <c r="T19" s="13">
        <v>5.3199791419833019E-2</v>
      </c>
    </row>
    <row r="20" spans="1:20" customFormat="1" ht="14.4" x14ac:dyDescent="0.3">
      <c r="A20" s="8" t="s">
        <v>38</v>
      </c>
      <c r="B20" s="9">
        <v>113</v>
      </c>
      <c r="C20" s="10">
        <v>44561</v>
      </c>
      <c r="D20" s="11">
        <v>38287345</v>
      </c>
      <c r="E20" s="11">
        <v>722552</v>
      </c>
      <c r="F20" s="11">
        <v>0</v>
      </c>
      <c r="G20" s="12">
        <v>39009897</v>
      </c>
      <c r="H20" s="11">
        <v>35431059</v>
      </c>
      <c r="I20" s="12">
        <v>2529401</v>
      </c>
      <c r="J20" s="12">
        <v>6108239</v>
      </c>
      <c r="K20" s="12">
        <v>3578838</v>
      </c>
      <c r="L20" s="12">
        <v>4678</v>
      </c>
      <c r="M20" s="12">
        <v>3583516</v>
      </c>
      <c r="N20" s="13">
        <v>0.15658177718336452</v>
      </c>
      <c r="O20" s="13">
        <v>9.1741795678158294E-2</v>
      </c>
      <c r="P20" s="13">
        <v>6.6983192965916719E-2</v>
      </c>
      <c r="Q20" s="13">
        <v>2.4758602712241576E-2</v>
      </c>
      <c r="R20" s="13">
        <v>9.1850699386062773E-2</v>
      </c>
      <c r="S20" s="13">
        <v>6.7801820972559351E-2</v>
      </c>
      <c r="T20" s="13">
        <v>0.11209913890916921</v>
      </c>
    </row>
    <row r="21" spans="1:20" customFormat="1" ht="14.4" x14ac:dyDescent="0.3">
      <c r="A21" s="8" t="s">
        <v>39</v>
      </c>
      <c r="B21" s="9">
        <v>488</v>
      </c>
      <c r="C21" s="10">
        <v>44561</v>
      </c>
      <c r="D21" s="11">
        <v>4227639892</v>
      </c>
      <c r="E21" s="11">
        <v>5689939019</v>
      </c>
      <c r="F21" s="11">
        <v>98237920</v>
      </c>
      <c r="G21" s="12">
        <v>10015816831</v>
      </c>
      <c r="H21" s="11">
        <v>9264302052</v>
      </c>
      <c r="I21" s="12">
        <v>440571865</v>
      </c>
      <c r="J21" s="12">
        <v>1192086644</v>
      </c>
      <c r="K21" s="12">
        <v>751514779</v>
      </c>
      <c r="L21" s="12">
        <v>967854615</v>
      </c>
      <c r="M21" s="12">
        <v>1719369394</v>
      </c>
      <c r="N21" s="13">
        <v>0.11902041182605969</v>
      </c>
      <c r="O21" s="13">
        <v>7.5032799788628646E-2</v>
      </c>
      <c r="P21" s="13">
        <v>7.1678307279083295E-2</v>
      </c>
      <c r="Q21" s="13">
        <v>3.3544925095453509E-3</v>
      </c>
      <c r="R21" s="13">
        <v>0.15653867674876187</v>
      </c>
      <c r="S21" s="13">
        <v>0.11301531192773971</v>
      </c>
      <c r="T21" s="13">
        <v>0.10725334735014594</v>
      </c>
    </row>
    <row r="22" spans="1:20" customFormat="1" ht="14.4" x14ac:dyDescent="0.3">
      <c r="A22" s="8" t="s">
        <v>40</v>
      </c>
      <c r="B22" s="9">
        <v>636</v>
      </c>
      <c r="C22" s="10">
        <v>44561</v>
      </c>
      <c r="D22" s="11">
        <v>193257735</v>
      </c>
      <c r="E22" s="11">
        <v>4704246</v>
      </c>
      <c r="F22" s="11">
        <v>0</v>
      </c>
      <c r="G22" s="12">
        <v>197961981</v>
      </c>
      <c r="H22" s="11">
        <v>180248005</v>
      </c>
      <c r="I22" s="12">
        <v>19168776</v>
      </c>
      <c r="J22" s="12">
        <v>36882752</v>
      </c>
      <c r="K22" s="12">
        <v>17713976</v>
      </c>
      <c r="L22" s="12">
        <v>0</v>
      </c>
      <c r="M22" s="12">
        <v>17713976</v>
      </c>
      <c r="N22" s="13">
        <v>0.18631230003704599</v>
      </c>
      <c r="O22" s="13">
        <v>8.9481707096071145E-2</v>
      </c>
      <c r="P22" s="13">
        <v>0.10545766505808324</v>
      </c>
      <c r="Q22" s="13">
        <v>-1.5975957962012094E-2</v>
      </c>
      <c r="R22" s="13">
        <v>8.9481707096071145E-2</v>
      </c>
      <c r="S22" s="13">
        <v>0.10545766505808324</v>
      </c>
      <c r="T22" s="13">
        <v>-3.8375295258122777E-2</v>
      </c>
    </row>
    <row r="23" spans="1:20" customFormat="1" ht="14.4" x14ac:dyDescent="0.3">
      <c r="A23" s="8" t="s">
        <v>41</v>
      </c>
      <c r="B23" s="9">
        <v>644</v>
      </c>
      <c r="C23" s="10">
        <v>44377</v>
      </c>
      <c r="D23" s="11">
        <v>1847944579</v>
      </c>
      <c r="E23" s="11">
        <v>66013094</v>
      </c>
      <c r="F23" s="11">
        <v>0</v>
      </c>
      <c r="G23" s="12">
        <v>1913957673</v>
      </c>
      <c r="H23" s="11">
        <v>1847343586</v>
      </c>
      <c r="I23" s="12">
        <v>151183254</v>
      </c>
      <c r="J23" s="12">
        <v>217797341</v>
      </c>
      <c r="K23" s="12">
        <v>66614087</v>
      </c>
      <c r="L23" s="12">
        <v>522855351</v>
      </c>
      <c r="M23" s="12">
        <v>589469438</v>
      </c>
      <c r="N23" s="13">
        <v>0.11379423070449479</v>
      </c>
      <c r="O23" s="13">
        <v>3.4804367902027268E-2</v>
      </c>
      <c r="P23" s="13">
        <v>2.0290514351823056E-2</v>
      </c>
      <c r="Q23" s="13">
        <v>1.4513853550204212E-2</v>
      </c>
      <c r="R23" s="13">
        <v>0.24190179229770892</v>
      </c>
      <c r="S23" s="13">
        <v>3.0470191324070778E-2</v>
      </c>
      <c r="T23" s="13">
        <v>0.17807912962614914</v>
      </c>
    </row>
    <row r="24" spans="1:20" customFormat="1" ht="14.4" x14ac:dyDescent="0.3">
      <c r="A24" s="8" t="s">
        <v>42</v>
      </c>
      <c r="B24" s="9">
        <v>688</v>
      </c>
      <c r="C24" s="10">
        <v>44561</v>
      </c>
      <c r="D24" s="11">
        <v>922693568</v>
      </c>
      <c r="E24" s="11">
        <v>279348585</v>
      </c>
      <c r="F24" s="11">
        <v>2482644</v>
      </c>
      <c r="G24" s="12">
        <v>1204524797</v>
      </c>
      <c r="H24" s="11">
        <v>1161824635</v>
      </c>
      <c r="I24" s="12">
        <v>80770000</v>
      </c>
      <c r="J24" s="12">
        <v>123470162</v>
      </c>
      <c r="K24" s="12">
        <v>42700162</v>
      </c>
      <c r="L24" s="12">
        <v>500997</v>
      </c>
      <c r="M24" s="12">
        <v>43201159</v>
      </c>
      <c r="N24" s="13">
        <v>0.10250528864786833</v>
      </c>
      <c r="O24" s="13">
        <v>3.5449799046353717E-2</v>
      </c>
      <c r="P24" s="13">
        <v>3.6944329253914263E-2</v>
      </c>
      <c r="Q24" s="13">
        <v>-1.494530207560546E-3</v>
      </c>
      <c r="R24" s="13">
        <v>3.5850816816623263E-2</v>
      </c>
      <c r="S24" s="13">
        <v>3.5006214134399E-2</v>
      </c>
      <c r="T24" s="13">
        <v>-1.7331056298161819E-2</v>
      </c>
    </row>
    <row r="25" spans="1:20" customFormat="1" ht="14.4" x14ac:dyDescent="0.3">
      <c r="A25" s="8" t="s">
        <v>43</v>
      </c>
      <c r="B25" s="9">
        <v>691</v>
      </c>
      <c r="C25" s="10">
        <v>44377</v>
      </c>
      <c r="D25" s="11">
        <v>2504517877</v>
      </c>
      <c r="E25" s="11">
        <v>127491793</v>
      </c>
      <c r="F25" s="11">
        <v>0</v>
      </c>
      <c r="G25" s="12">
        <v>2632009670</v>
      </c>
      <c r="H25" s="11">
        <v>2585526794</v>
      </c>
      <c r="I25" s="12">
        <v>114949937</v>
      </c>
      <c r="J25" s="12">
        <v>161432813</v>
      </c>
      <c r="K25" s="12">
        <v>46482876</v>
      </c>
      <c r="L25" s="12">
        <v>476416504</v>
      </c>
      <c r="M25" s="12">
        <v>522899380</v>
      </c>
      <c r="N25" s="13">
        <v>6.133443005169506E-2</v>
      </c>
      <c r="O25" s="13">
        <v>1.7660602287984755E-2</v>
      </c>
      <c r="P25" s="13">
        <v>2.23529362809461E-2</v>
      </c>
      <c r="Q25" s="13">
        <v>-4.692333992961345E-3</v>
      </c>
      <c r="R25" s="13">
        <v>0.16821997716198617</v>
      </c>
      <c r="S25" s="13">
        <v>2.4888746870699426E-2</v>
      </c>
      <c r="T25" s="13">
        <v>0.15255793180423696</v>
      </c>
    </row>
    <row r="26" spans="1:20" ht="14.4" x14ac:dyDescent="0.3">
      <c r="A26" s="8" t="s">
        <v>44</v>
      </c>
      <c r="B26" s="9">
        <v>709</v>
      </c>
      <c r="C26" s="10">
        <v>44561</v>
      </c>
      <c r="D26" s="11">
        <v>633371534</v>
      </c>
      <c r="E26" s="11">
        <v>14488320</v>
      </c>
      <c r="F26" s="11">
        <v>0</v>
      </c>
      <c r="G26" s="12">
        <v>647859854</v>
      </c>
      <c r="H26" s="11">
        <v>620242970</v>
      </c>
      <c r="I26" s="12">
        <v>37892500</v>
      </c>
      <c r="J26" s="12">
        <v>65509384</v>
      </c>
      <c r="K26" s="12">
        <v>27616884</v>
      </c>
      <c r="L26" s="12">
        <v>88688648</v>
      </c>
      <c r="M26" s="12">
        <v>116305532</v>
      </c>
      <c r="N26" s="13">
        <v>0.10111659735594605</v>
      </c>
      <c r="O26" s="13">
        <v>4.2627867477029992E-2</v>
      </c>
      <c r="P26" s="13">
        <v>5.1221605810393207E-2</v>
      </c>
      <c r="Q26" s="13">
        <v>-8.5937383333632156E-3</v>
      </c>
      <c r="R26" s="13">
        <v>0.15790614152929197</v>
      </c>
      <c r="S26" s="13">
        <v>0.2140611929454394</v>
      </c>
      <c r="T26" s="13">
        <v>0.11569240863179422</v>
      </c>
    </row>
  </sheetData>
  <autoFilter ref="A1:T26" xr:uid="{10AA446F-94EF-4FA1-9599-DB82C48DEFE0}"/>
  <conditionalFormatting sqref="G2:G26">
    <cfRule type="cellIs" dxfId="3" priority="3" operator="lessThan">
      <formula>0</formula>
    </cfRule>
  </conditionalFormatting>
  <conditionalFormatting sqref="I2:T26">
    <cfRule type="cellIs" dxfId="2" priority="1" operator="lessThan">
      <formula>0</formula>
    </cfRule>
  </conditionalFormatting>
  <conditionalFormatting sqref="N1">
    <cfRule type="cellIs" dxfId="1" priority="2" operator="lessThan">
      <formula>0</formula>
    </cfRule>
  </conditionalFormatting>
  <conditionalFormatting sqref="N27:N1048576">
    <cfRule type="cellIs" dxfId="0" priority="4"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Glossary</vt:lpstr>
      <vt:lpstr>Parent Sub FYE 2021 Margins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nicolea</dc:creator>
  <cp:lastModifiedBy>nicolea</cp:lastModifiedBy>
  <dcterms:created xsi:type="dcterms:W3CDTF">2023-05-02T17:41:13Z</dcterms:created>
  <dcterms:modified xsi:type="dcterms:W3CDTF">2023-05-11T12:11:05Z</dcterms:modified>
</cp:coreProperties>
</file>